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FF-Nissans-vattenråd\Nissans vattenråd\Styrelsen\Årstämma 2022\"/>
    </mc:Choice>
  </mc:AlternateContent>
  <bookViews>
    <workbookView xWindow="0" yWindow="0" windowWidth="28800" windowHeight="12144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34" i="1" s="1"/>
  <c r="H21" i="1"/>
  <c r="H36" i="1" s="1"/>
</calcChain>
</file>

<file path=xl/comments1.xml><?xml version="1.0" encoding="utf-8"?>
<comments xmlns="http://schemas.openxmlformats.org/spreadsheetml/2006/main">
  <authors>
    <author>Joel Mogensen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</rPr>
          <t>Joel Mogensen:</t>
        </r>
        <r>
          <rPr>
            <sz val="9"/>
            <color indexed="81"/>
            <rFont val="Tahoma"/>
            <family val="2"/>
          </rPr>
          <t xml:space="preserve">
Justerat med att för mkt av bidrag från Halland har bokförts under 2021(30 563 SEK)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Joel Mogensen:</t>
        </r>
        <r>
          <rPr>
            <sz val="9"/>
            <color indexed="81"/>
            <rFont val="Tahoma"/>
            <family val="2"/>
          </rPr>
          <t xml:space="preserve">
60 563 SEK som avser 2021 har bokförts felaktigt under 2022 som  är medräknat här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Joel Mogensen:</t>
        </r>
        <r>
          <rPr>
            <sz val="9"/>
            <color indexed="81"/>
            <rFont val="Tahoma"/>
            <family val="2"/>
          </rPr>
          <t xml:space="preserve">
75 000 SEK som avser 2021 har bokförts felaktigt under 2022 som  är medräknat här</t>
        </r>
      </text>
    </comment>
  </commentList>
</comments>
</file>

<file path=xl/sharedStrings.xml><?xml version="1.0" encoding="utf-8"?>
<sst xmlns="http://schemas.openxmlformats.org/spreadsheetml/2006/main" count="32" uniqueCount="26">
  <si>
    <t xml:space="preserve">Förslag till </t>
  </si>
  <si>
    <t>RESULTATBUDGET</t>
  </si>
  <si>
    <t>VERKSAMHETENS INTÄKTER</t>
  </si>
  <si>
    <t xml:space="preserve">Recipientkontroll </t>
  </si>
  <si>
    <t>Ersättning fr kommunerna (samordning)</t>
  </si>
  <si>
    <t>Intäkter årsrapport</t>
  </si>
  <si>
    <t>Bidrag från Vattenmyndigheten</t>
  </si>
  <si>
    <t>LOVA-projekt</t>
  </si>
  <si>
    <t>Hallands län</t>
  </si>
  <si>
    <t>Jönköpings län</t>
  </si>
  <si>
    <t>Medlemsavgifter</t>
  </si>
  <si>
    <t>Denna summa är baserad på 32 betalande medlemmar</t>
  </si>
  <si>
    <t>Serviceavgifter</t>
  </si>
  <si>
    <t>Totalt verksamhetens intäkter</t>
  </si>
  <si>
    <t>VERKSAMHETENS KOSTNADER</t>
  </si>
  <si>
    <t>Recipientkontroll mm</t>
  </si>
  <si>
    <t xml:space="preserve">Samordningstjänst </t>
  </si>
  <si>
    <t>Årsrapport</t>
  </si>
  <si>
    <r>
      <t>Enligt ansökan år 2</t>
    </r>
    <r>
      <rPr>
        <sz val="12"/>
        <color indexed="10"/>
        <rFont val="Arial"/>
        <family val="2"/>
      </rPr>
      <t xml:space="preserve"> </t>
    </r>
  </si>
  <si>
    <t>Enligt ansökan år 2</t>
  </si>
  <si>
    <t>Drift-och administrationskostnader, studiebesök m.m.</t>
  </si>
  <si>
    <t>Hemsida</t>
  </si>
  <si>
    <t>Seminarier, digitala föreläsningar e.c.t.</t>
  </si>
  <si>
    <t>Totalt verksamhetens kostnader</t>
  </si>
  <si>
    <t>Beräknat resultat</t>
  </si>
  <si>
    <r>
      <t xml:space="preserve">Verksamhetsåret </t>
    </r>
    <r>
      <rPr>
        <sz val="12"/>
        <color indexed="1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</si>
</sst>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7" fillId="0" borderId="0" xfId="0" applyFont="1"/>
    <xf numFmtId="0" fontId="4" fillId="0" borderId="0" xfId="0" applyFont="1" applyFill="1"/>
    <xf numFmtId="0" fontId="8" fillId="0" borderId="0" xfId="0" applyFont="1"/>
    <xf numFmtId="0" fontId="8" fillId="0" borderId="4" xfId="0" applyFont="1" applyBorder="1"/>
    <xf numFmtId="0" fontId="8" fillId="0" borderId="0" xfId="0" applyFont="1" applyBorder="1"/>
    <xf numFmtId="3" fontId="8" fillId="0" borderId="0" xfId="0" applyNumberFormat="1" applyFont="1" applyBorder="1"/>
    <xf numFmtId="0" fontId="8" fillId="0" borderId="5" xfId="0" applyFont="1" applyBorder="1"/>
    <xf numFmtId="3" fontId="4" fillId="0" borderId="0" xfId="0" applyNumberFormat="1" applyFont="1" applyFill="1"/>
    <xf numFmtId="0" fontId="9" fillId="0" borderId="0" xfId="0" applyFont="1"/>
    <xf numFmtId="0" fontId="2" fillId="0" borderId="4" xfId="0" applyFont="1" applyBorder="1"/>
    <xf numFmtId="3" fontId="2" fillId="0" borderId="0" xfId="0" applyNumberFormat="1" applyFont="1" applyBorder="1"/>
    <xf numFmtId="0" fontId="2" fillId="0" borderId="4" xfId="0" applyFont="1" applyBorder="1" applyAlignment="1">
      <alignment wrapText="1"/>
    </xf>
    <xf numFmtId="3" fontId="9" fillId="0" borderId="0" xfId="0" applyNumberFormat="1" applyFont="1"/>
    <xf numFmtId="3" fontId="9" fillId="0" borderId="0" xfId="0" applyNumberFormat="1" applyFont="1" applyFill="1"/>
    <xf numFmtId="0" fontId="10" fillId="0" borderId="0" xfId="0" applyFont="1"/>
    <xf numFmtId="0" fontId="10" fillId="0" borderId="4" xfId="0" applyFont="1" applyBorder="1"/>
    <xf numFmtId="0" fontId="10" fillId="0" borderId="0" xfId="0" applyFont="1" applyBorder="1"/>
    <xf numFmtId="3" fontId="10" fillId="0" borderId="0" xfId="0" applyNumberFormat="1" applyFont="1" applyBorder="1"/>
    <xf numFmtId="0" fontId="10" fillId="0" borderId="5" xfId="0" applyFont="1" applyBorder="1"/>
    <xf numFmtId="3" fontId="4" fillId="0" borderId="0" xfId="0" applyNumberFormat="1" applyFont="1"/>
    <xf numFmtId="0" fontId="4" fillId="0" borderId="4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3" fontId="4" fillId="0" borderId="7" xfId="0" applyNumberFormat="1" applyFont="1" applyBorder="1"/>
    <xf numFmtId="0" fontId="4" fillId="0" borderId="8" xfId="0" applyFont="1" applyBorder="1"/>
    <xf numFmtId="0" fontId="11" fillId="0" borderId="0" xfId="0" applyFont="1"/>
    <xf numFmtId="3" fontId="11" fillId="0" borderId="0" xfId="0" applyNumberFormat="1" applyFont="1" applyFill="1"/>
    <xf numFmtId="3" fontId="8" fillId="0" borderId="0" xfId="0" applyNumberFormat="1" applyFont="1"/>
    <xf numFmtId="3" fontId="7" fillId="0" borderId="0" xfId="0" applyNumberFormat="1" applyFont="1" applyFill="1"/>
    <xf numFmtId="3" fontId="7" fillId="0" borderId="0" xfId="0" applyNumberFormat="1" applyFont="1"/>
    <xf numFmtId="3" fontId="10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411480</xdr:colOff>
      <xdr:row>5</xdr:row>
      <xdr:rowOff>54059</xdr:rowOff>
    </xdr:to>
    <xdr:pic>
      <xdr:nvPicPr>
        <xdr:cNvPr id="2" name="Bildobjekt 2" descr="En bild som visar text&#10;&#10;Automatiskt genererad beskrivni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630680" cy="892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V62"/>
  <sheetViews>
    <sheetView tabSelected="1" workbookViewId="0">
      <selection activeCell="D4" sqref="D4"/>
    </sheetView>
  </sheetViews>
  <sheetFormatPr defaultRowHeight="14.4" x14ac:dyDescent="0.3"/>
  <cols>
    <col min="8" max="8" width="16.5546875" style="2" customWidth="1"/>
    <col min="9" max="9" width="9.5546875" bestFit="1" customWidth="1"/>
    <col min="19" max="19" width="9" customWidth="1"/>
    <col min="21" max="21" width="10.33203125" bestFit="1" customWidth="1"/>
    <col min="264" max="264" width="16.5546875" customWidth="1"/>
    <col min="265" max="265" width="9.5546875" bestFit="1" customWidth="1"/>
    <col min="275" max="275" width="63.5546875" bestFit="1" customWidth="1"/>
    <col min="277" max="277" width="10.33203125" bestFit="1" customWidth="1"/>
    <col min="520" max="520" width="16.5546875" customWidth="1"/>
    <col min="521" max="521" width="9.5546875" bestFit="1" customWidth="1"/>
    <col min="531" max="531" width="63.5546875" bestFit="1" customWidth="1"/>
    <col min="533" max="533" width="10.33203125" bestFit="1" customWidth="1"/>
    <col min="776" max="776" width="16.5546875" customWidth="1"/>
    <col min="777" max="777" width="9.5546875" bestFit="1" customWidth="1"/>
    <col min="787" max="787" width="63.5546875" bestFit="1" customWidth="1"/>
    <col min="789" max="789" width="10.33203125" bestFit="1" customWidth="1"/>
    <col min="1032" max="1032" width="16.5546875" customWidth="1"/>
    <col min="1033" max="1033" width="9.5546875" bestFit="1" customWidth="1"/>
    <col min="1043" max="1043" width="63.5546875" bestFit="1" customWidth="1"/>
    <col min="1045" max="1045" width="10.33203125" bestFit="1" customWidth="1"/>
    <col min="1288" max="1288" width="16.5546875" customWidth="1"/>
    <col min="1289" max="1289" width="9.5546875" bestFit="1" customWidth="1"/>
    <col min="1299" max="1299" width="63.5546875" bestFit="1" customWidth="1"/>
    <col min="1301" max="1301" width="10.33203125" bestFit="1" customWidth="1"/>
    <col min="1544" max="1544" width="16.5546875" customWidth="1"/>
    <col min="1545" max="1545" width="9.5546875" bestFit="1" customWidth="1"/>
    <col min="1555" max="1555" width="63.5546875" bestFit="1" customWidth="1"/>
    <col min="1557" max="1557" width="10.33203125" bestFit="1" customWidth="1"/>
    <col min="1800" max="1800" width="16.5546875" customWidth="1"/>
    <col min="1801" max="1801" width="9.5546875" bestFit="1" customWidth="1"/>
    <col min="1811" max="1811" width="63.5546875" bestFit="1" customWidth="1"/>
    <col min="1813" max="1813" width="10.33203125" bestFit="1" customWidth="1"/>
    <col min="2056" max="2056" width="16.5546875" customWidth="1"/>
    <col min="2057" max="2057" width="9.5546875" bestFit="1" customWidth="1"/>
    <col min="2067" max="2067" width="63.5546875" bestFit="1" customWidth="1"/>
    <col min="2069" max="2069" width="10.33203125" bestFit="1" customWidth="1"/>
    <col min="2312" max="2312" width="16.5546875" customWidth="1"/>
    <col min="2313" max="2313" width="9.5546875" bestFit="1" customWidth="1"/>
    <col min="2323" max="2323" width="63.5546875" bestFit="1" customWidth="1"/>
    <col min="2325" max="2325" width="10.33203125" bestFit="1" customWidth="1"/>
    <col min="2568" max="2568" width="16.5546875" customWidth="1"/>
    <col min="2569" max="2569" width="9.5546875" bestFit="1" customWidth="1"/>
    <col min="2579" max="2579" width="63.5546875" bestFit="1" customWidth="1"/>
    <col min="2581" max="2581" width="10.33203125" bestFit="1" customWidth="1"/>
    <col min="2824" max="2824" width="16.5546875" customWidth="1"/>
    <col min="2825" max="2825" width="9.5546875" bestFit="1" customWidth="1"/>
    <col min="2835" max="2835" width="63.5546875" bestFit="1" customWidth="1"/>
    <col min="2837" max="2837" width="10.33203125" bestFit="1" customWidth="1"/>
    <col min="3080" max="3080" width="16.5546875" customWidth="1"/>
    <col min="3081" max="3081" width="9.5546875" bestFit="1" customWidth="1"/>
    <col min="3091" max="3091" width="63.5546875" bestFit="1" customWidth="1"/>
    <col min="3093" max="3093" width="10.33203125" bestFit="1" customWidth="1"/>
    <col min="3336" max="3336" width="16.5546875" customWidth="1"/>
    <col min="3337" max="3337" width="9.5546875" bestFit="1" customWidth="1"/>
    <col min="3347" max="3347" width="63.5546875" bestFit="1" customWidth="1"/>
    <col min="3349" max="3349" width="10.33203125" bestFit="1" customWidth="1"/>
    <col min="3592" max="3592" width="16.5546875" customWidth="1"/>
    <col min="3593" max="3593" width="9.5546875" bestFit="1" customWidth="1"/>
    <col min="3603" max="3603" width="63.5546875" bestFit="1" customWidth="1"/>
    <col min="3605" max="3605" width="10.33203125" bestFit="1" customWidth="1"/>
    <col min="3848" max="3848" width="16.5546875" customWidth="1"/>
    <col min="3849" max="3849" width="9.5546875" bestFit="1" customWidth="1"/>
    <col min="3859" max="3859" width="63.5546875" bestFit="1" customWidth="1"/>
    <col min="3861" max="3861" width="10.33203125" bestFit="1" customWidth="1"/>
    <col min="4104" max="4104" width="16.5546875" customWidth="1"/>
    <col min="4105" max="4105" width="9.5546875" bestFit="1" customWidth="1"/>
    <col min="4115" max="4115" width="63.5546875" bestFit="1" customWidth="1"/>
    <col min="4117" max="4117" width="10.33203125" bestFit="1" customWidth="1"/>
    <col min="4360" max="4360" width="16.5546875" customWidth="1"/>
    <col min="4361" max="4361" width="9.5546875" bestFit="1" customWidth="1"/>
    <col min="4371" max="4371" width="63.5546875" bestFit="1" customWidth="1"/>
    <col min="4373" max="4373" width="10.33203125" bestFit="1" customWidth="1"/>
    <col min="4616" max="4616" width="16.5546875" customWidth="1"/>
    <col min="4617" max="4617" width="9.5546875" bestFit="1" customWidth="1"/>
    <col min="4627" max="4627" width="63.5546875" bestFit="1" customWidth="1"/>
    <col min="4629" max="4629" width="10.33203125" bestFit="1" customWidth="1"/>
    <col min="4872" max="4872" width="16.5546875" customWidth="1"/>
    <col min="4873" max="4873" width="9.5546875" bestFit="1" customWidth="1"/>
    <col min="4883" max="4883" width="63.5546875" bestFit="1" customWidth="1"/>
    <col min="4885" max="4885" width="10.33203125" bestFit="1" customWidth="1"/>
    <col min="5128" max="5128" width="16.5546875" customWidth="1"/>
    <col min="5129" max="5129" width="9.5546875" bestFit="1" customWidth="1"/>
    <col min="5139" max="5139" width="63.5546875" bestFit="1" customWidth="1"/>
    <col min="5141" max="5141" width="10.33203125" bestFit="1" customWidth="1"/>
    <col min="5384" max="5384" width="16.5546875" customWidth="1"/>
    <col min="5385" max="5385" width="9.5546875" bestFit="1" customWidth="1"/>
    <col min="5395" max="5395" width="63.5546875" bestFit="1" customWidth="1"/>
    <col min="5397" max="5397" width="10.33203125" bestFit="1" customWidth="1"/>
    <col min="5640" max="5640" width="16.5546875" customWidth="1"/>
    <col min="5641" max="5641" width="9.5546875" bestFit="1" customWidth="1"/>
    <col min="5651" max="5651" width="63.5546875" bestFit="1" customWidth="1"/>
    <col min="5653" max="5653" width="10.33203125" bestFit="1" customWidth="1"/>
    <col min="5896" max="5896" width="16.5546875" customWidth="1"/>
    <col min="5897" max="5897" width="9.5546875" bestFit="1" customWidth="1"/>
    <col min="5907" max="5907" width="63.5546875" bestFit="1" customWidth="1"/>
    <col min="5909" max="5909" width="10.33203125" bestFit="1" customWidth="1"/>
    <col min="6152" max="6152" width="16.5546875" customWidth="1"/>
    <col min="6153" max="6153" width="9.5546875" bestFit="1" customWidth="1"/>
    <col min="6163" max="6163" width="63.5546875" bestFit="1" customWidth="1"/>
    <col min="6165" max="6165" width="10.33203125" bestFit="1" customWidth="1"/>
    <col min="6408" max="6408" width="16.5546875" customWidth="1"/>
    <col min="6409" max="6409" width="9.5546875" bestFit="1" customWidth="1"/>
    <col min="6419" max="6419" width="63.5546875" bestFit="1" customWidth="1"/>
    <col min="6421" max="6421" width="10.33203125" bestFit="1" customWidth="1"/>
    <col min="6664" max="6664" width="16.5546875" customWidth="1"/>
    <col min="6665" max="6665" width="9.5546875" bestFit="1" customWidth="1"/>
    <col min="6675" max="6675" width="63.5546875" bestFit="1" customWidth="1"/>
    <col min="6677" max="6677" width="10.33203125" bestFit="1" customWidth="1"/>
    <col min="6920" max="6920" width="16.5546875" customWidth="1"/>
    <col min="6921" max="6921" width="9.5546875" bestFit="1" customWidth="1"/>
    <col min="6931" max="6931" width="63.5546875" bestFit="1" customWidth="1"/>
    <col min="6933" max="6933" width="10.33203125" bestFit="1" customWidth="1"/>
    <col min="7176" max="7176" width="16.5546875" customWidth="1"/>
    <col min="7177" max="7177" width="9.5546875" bestFit="1" customWidth="1"/>
    <col min="7187" max="7187" width="63.5546875" bestFit="1" customWidth="1"/>
    <col min="7189" max="7189" width="10.33203125" bestFit="1" customWidth="1"/>
    <col min="7432" max="7432" width="16.5546875" customWidth="1"/>
    <col min="7433" max="7433" width="9.5546875" bestFit="1" customWidth="1"/>
    <col min="7443" max="7443" width="63.5546875" bestFit="1" customWidth="1"/>
    <col min="7445" max="7445" width="10.33203125" bestFit="1" customWidth="1"/>
    <col min="7688" max="7688" width="16.5546875" customWidth="1"/>
    <col min="7689" max="7689" width="9.5546875" bestFit="1" customWidth="1"/>
    <col min="7699" max="7699" width="63.5546875" bestFit="1" customWidth="1"/>
    <col min="7701" max="7701" width="10.33203125" bestFit="1" customWidth="1"/>
    <col min="7944" max="7944" width="16.5546875" customWidth="1"/>
    <col min="7945" max="7945" width="9.5546875" bestFit="1" customWidth="1"/>
    <col min="7955" max="7955" width="63.5546875" bestFit="1" customWidth="1"/>
    <col min="7957" max="7957" width="10.33203125" bestFit="1" customWidth="1"/>
    <col min="8200" max="8200" width="16.5546875" customWidth="1"/>
    <col min="8201" max="8201" width="9.5546875" bestFit="1" customWidth="1"/>
    <col min="8211" max="8211" width="63.5546875" bestFit="1" customWidth="1"/>
    <col min="8213" max="8213" width="10.33203125" bestFit="1" customWidth="1"/>
    <col min="8456" max="8456" width="16.5546875" customWidth="1"/>
    <col min="8457" max="8457" width="9.5546875" bestFit="1" customWidth="1"/>
    <col min="8467" max="8467" width="63.5546875" bestFit="1" customWidth="1"/>
    <col min="8469" max="8469" width="10.33203125" bestFit="1" customWidth="1"/>
    <col min="8712" max="8712" width="16.5546875" customWidth="1"/>
    <col min="8713" max="8713" width="9.5546875" bestFit="1" customWidth="1"/>
    <col min="8723" max="8723" width="63.5546875" bestFit="1" customWidth="1"/>
    <col min="8725" max="8725" width="10.33203125" bestFit="1" customWidth="1"/>
    <col min="8968" max="8968" width="16.5546875" customWidth="1"/>
    <col min="8969" max="8969" width="9.5546875" bestFit="1" customWidth="1"/>
    <col min="8979" max="8979" width="63.5546875" bestFit="1" customWidth="1"/>
    <col min="8981" max="8981" width="10.33203125" bestFit="1" customWidth="1"/>
    <col min="9224" max="9224" width="16.5546875" customWidth="1"/>
    <col min="9225" max="9225" width="9.5546875" bestFit="1" customWidth="1"/>
    <col min="9235" max="9235" width="63.5546875" bestFit="1" customWidth="1"/>
    <col min="9237" max="9237" width="10.33203125" bestFit="1" customWidth="1"/>
    <col min="9480" max="9480" width="16.5546875" customWidth="1"/>
    <col min="9481" max="9481" width="9.5546875" bestFit="1" customWidth="1"/>
    <col min="9491" max="9491" width="63.5546875" bestFit="1" customWidth="1"/>
    <col min="9493" max="9493" width="10.33203125" bestFit="1" customWidth="1"/>
    <col min="9736" max="9736" width="16.5546875" customWidth="1"/>
    <col min="9737" max="9737" width="9.5546875" bestFit="1" customWidth="1"/>
    <col min="9747" max="9747" width="63.5546875" bestFit="1" customWidth="1"/>
    <col min="9749" max="9749" width="10.33203125" bestFit="1" customWidth="1"/>
    <col min="9992" max="9992" width="16.5546875" customWidth="1"/>
    <col min="9993" max="9993" width="9.5546875" bestFit="1" customWidth="1"/>
    <col min="10003" max="10003" width="63.5546875" bestFit="1" customWidth="1"/>
    <col min="10005" max="10005" width="10.33203125" bestFit="1" customWidth="1"/>
    <col min="10248" max="10248" width="16.5546875" customWidth="1"/>
    <col min="10249" max="10249" width="9.5546875" bestFit="1" customWidth="1"/>
    <col min="10259" max="10259" width="63.5546875" bestFit="1" customWidth="1"/>
    <col min="10261" max="10261" width="10.33203125" bestFit="1" customWidth="1"/>
    <col min="10504" max="10504" width="16.5546875" customWidth="1"/>
    <col min="10505" max="10505" width="9.5546875" bestFit="1" customWidth="1"/>
    <col min="10515" max="10515" width="63.5546875" bestFit="1" customWidth="1"/>
    <col min="10517" max="10517" width="10.33203125" bestFit="1" customWidth="1"/>
    <col min="10760" max="10760" width="16.5546875" customWidth="1"/>
    <col min="10761" max="10761" width="9.5546875" bestFit="1" customWidth="1"/>
    <col min="10771" max="10771" width="63.5546875" bestFit="1" customWidth="1"/>
    <col min="10773" max="10773" width="10.33203125" bestFit="1" customWidth="1"/>
    <col min="11016" max="11016" width="16.5546875" customWidth="1"/>
    <col min="11017" max="11017" width="9.5546875" bestFit="1" customWidth="1"/>
    <col min="11027" max="11027" width="63.5546875" bestFit="1" customWidth="1"/>
    <col min="11029" max="11029" width="10.33203125" bestFit="1" customWidth="1"/>
    <col min="11272" max="11272" width="16.5546875" customWidth="1"/>
    <col min="11273" max="11273" width="9.5546875" bestFit="1" customWidth="1"/>
    <col min="11283" max="11283" width="63.5546875" bestFit="1" customWidth="1"/>
    <col min="11285" max="11285" width="10.33203125" bestFit="1" customWidth="1"/>
    <col min="11528" max="11528" width="16.5546875" customWidth="1"/>
    <col min="11529" max="11529" width="9.5546875" bestFit="1" customWidth="1"/>
    <col min="11539" max="11539" width="63.5546875" bestFit="1" customWidth="1"/>
    <col min="11541" max="11541" width="10.33203125" bestFit="1" customWidth="1"/>
    <col min="11784" max="11784" width="16.5546875" customWidth="1"/>
    <col min="11785" max="11785" width="9.5546875" bestFit="1" customWidth="1"/>
    <col min="11795" max="11795" width="63.5546875" bestFit="1" customWidth="1"/>
    <col min="11797" max="11797" width="10.33203125" bestFit="1" customWidth="1"/>
    <col min="12040" max="12040" width="16.5546875" customWidth="1"/>
    <col min="12041" max="12041" width="9.5546875" bestFit="1" customWidth="1"/>
    <col min="12051" max="12051" width="63.5546875" bestFit="1" customWidth="1"/>
    <col min="12053" max="12053" width="10.33203125" bestFit="1" customWidth="1"/>
    <col min="12296" max="12296" width="16.5546875" customWidth="1"/>
    <col min="12297" max="12297" width="9.5546875" bestFit="1" customWidth="1"/>
    <col min="12307" max="12307" width="63.5546875" bestFit="1" customWidth="1"/>
    <col min="12309" max="12309" width="10.33203125" bestFit="1" customWidth="1"/>
    <col min="12552" max="12552" width="16.5546875" customWidth="1"/>
    <col min="12553" max="12553" width="9.5546875" bestFit="1" customWidth="1"/>
    <col min="12563" max="12563" width="63.5546875" bestFit="1" customWidth="1"/>
    <col min="12565" max="12565" width="10.33203125" bestFit="1" customWidth="1"/>
    <col min="12808" max="12808" width="16.5546875" customWidth="1"/>
    <col min="12809" max="12809" width="9.5546875" bestFit="1" customWidth="1"/>
    <col min="12819" max="12819" width="63.5546875" bestFit="1" customWidth="1"/>
    <col min="12821" max="12821" width="10.33203125" bestFit="1" customWidth="1"/>
    <col min="13064" max="13064" width="16.5546875" customWidth="1"/>
    <col min="13065" max="13065" width="9.5546875" bestFit="1" customWidth="1"/>
    <col min="13075" max="13075" width="63.5546875" bestFit="1" customWidth="1"/>
    <col min="13077" max="13077" width="10.33203125" bestFit="1" customWidth="1"/>
    <col min="13320" max="13320" width="16.5546875" customWidth="1"/>
    <col min="13321" max="13321" width="9.5546875" bestFit="1" customWidth="1"/>
    <col min="13331" max="13331" width="63.5546875" bestFit="1" customWidth="1"/>
    <col min="13333" max="13333" width="10.33203125" bestFit="1" customWidth="1"/>
    <col min="13576" max="13576" width="16.5546875" customWidth="1"/>
    <col min="13577" max="13577" width="9.5546875" bestFit="1" customWidth="1"/>
    <col min="13587" max="13587" width="63.5546875" bestFit="1" customWidth="1"/>
    <col min="13589" max="13589" width="10.33203125" bestFit="1" customWidth="1"/>
    <col min="13832" max="13832" width="16.5546875" customWidth="1"/>
    <col min="13833" max="13833" width="9.5546875" bestFit="1" customWidth="1"/>
    <col min="13843" max="13843" width="63.5546875" bestFit="1" customWidth="1"/>
    <col min="13845" max="13845" width="10.33203125" bestFit="1" customWidth="1"/>
    <col min="14088" max="14088" width="16.5546875" customWidth="1"/>
    <col min="14089" max="14089" width="9.5546875" bestFit="1" customWidth="1"/>
    <col min="14099" max="14099" width="63.5546875" bestFit="1" customWidth="1"/>
    <col min="14101" max="14101" width="10.33203125" bestFit="1" customWidth="1"/>
    <col min="14344" max="14344" width="16.5546875" customWidth="1"/>
    <col min="14345" max="14345" width="9.5546875" bestFit="1" customWidth="1"/>
    <col min="14355" max="14355" width="63.5546875" bestFit="1" customWidth="1"/>
    <col min="14357" max="14357" width="10.33203125" bestFit="1" customWidth="1"/>
    <col min="14600" max="14600" width="16.5546875" customWidth="1"/>
    <col min="14601" max="14601" width="9.5546875" bestFit="1" customWidth="1"/>
    <col min="14611" max="14611" width="63.5546875" bestFit="1" customWidth="1"/>
    <col min="14613" max="14613" width="10.33203125" bestFit="1" customWidth="1"/>
    <col min="14856" max="14856" width="16.5546875" customWidth="1"/>
    <col min="14857" max="14857" width="9.5546875" bestFit="1" customWidth="1"/>
    <col min="14867" max="14867" width="63.5546875" bestFit="1" customWidth="1"/>
    <col min="14869" max="14869" width="10.33203125" bestFit="1" customWidth="1"/>
    <col min="15112" max="15112" width="16.5546875" customWidth="1"/>
    <col min="15113" max="15113" width="9.5546875" bestFit="1" customWidth="1"/>
    <col min="15123" max="15123" width="63.5546875" bestFit="1" customWidth="1"/>
    <col min="15125" max="15125" width="10.33203125" bestFit="1" customWidth="1"/>
    <col min="15368" max="15368" width="16.5546875" customWidth="1"/>
    <col min="15369" max="15369" width="9.5546875" bestFit="1" customWidth="1"/>
    <col min="15379" max="15379" width="63.5546875" bestFit="1" customWidth="1"/>
    <col min="15381" max="15381" width="10.33203125" bestFit="1" customWidth="1"/>
    <col min="15624" max="15624" width="16.5546875" customWidth="1"/>
    <col min="15625" max="15625" width="9.5546875" bestFit="1" customWidth="1"/>
    <col min="15635" max="15635" width="63.5546875" bestFit="1" customWidth="1"/>
    <col min="15637" max="15637" width="10.33203125" bestFit="1" customWidth="1"/>
    <col min="15880" max="15880" width="16.5546875" customWidth="1"/>
    <col min="15881" max="15881" width="9.5546875" bestFit="1" customWidth="1"/>
    <col min="15891" max="15891" width="63.5546875" bestFit="1" customWidth="1"/>
    <col min="15893" max="15893" width="10.33203125" bestFit="1" customWidth="1"/>
    <col min="16136" max="16136" width="16.5546875" customWidth="1"/>
    <col min="16137" max="16137" width="9.5546875" bestFit="1" customWidth="1"/>
    <col min="16147" max="16147" width="63.5546875" bestFit="1" customWidth="1"/>
    <col min="16149" max="16149" width="10.33203125" bestFit="1" customWidth="1"/>
  </cols>
  <sheetData>
    <row r="2" spans="1:22" s="1" customFormat="1" ht="22.8" x14ac:dyDescent="0.4"/>
    <row r="7" spans="1:22" s="3" customFormat="1" x14ac:dyDescent="0.3">
      <c r="A7" s="3" t="s">
        <v>0</v>
      </c>
      <c r="B7"/>
      <c r="C7"/>
      <c r="D7"/>
      <c r="E7"/>
      <c r="F7"/>
      <c r="G7"/>
      <c r="H7" s="2"/>
      <c r="I7"/>
    </row>
    <row r="8" spans="1:22" s="3" customFormat="1" ht="17.399999999999999" x14ac:dyDescent="0.3">
      <c r="A8" s="4" t="s">
        <v>1</v>
      </c>
      <c r="B8" s="4"/>
      <c r="C8" s="4"/>
      <c r="D8" s="4"/>
      <c r="E8" s="4"/>
      <c r="F8" s="4"/>
      <c r="G8" s="4"/>
      <c r="H8" s="5"/>
      <c r="I8" s="4"/>
    </row>
    <row r="9" spans="1:22" s="3" customFormat="1" ht="15.6" thickBot="1" x14ac:dyDescent="0.3">
      <c r="A9" s="6" t="s">
        <v>25</v>
      </c>
      <c r="B9" s="6"/>
      <c r="C9" s="6"/>
      <c r="H9" s="7"/>
    </row>
    <row r="10" spans="1:22" s="3" customFormat="1" x14ac:dyDescent="0.3">
      <c r="A10"/>
      <c r="B10"/>
      <c r="C10"/>
      <c r="D10"/>
      <c r="E10"/>
      <c r="F10"/>
      <c r="G10"/>
      <c r="H10" s="2"/>
      <c r="I10"/>
      <c r="S10" s="8"/>
      <c r="T10" s="9"/>
      <c r="U10" s="9"/>
      <c r="V10" s="10"/>
    </row>
    <row r="11" spans="1:22" s="3" customFormat="1" ht="19.2" x14ac:dyDescent="0.35">
      <c r="A11"/>
      <c r="B11"/>
      <c r="C11"/>
      <c r="D11"/>
      <c r="E11"/>
      <c r="F11"/>
      <c r="G11"/>
      <c r="H11" s="2"/>
      <c r="I11"/>
      <c r="S11" s="11"/>
      <c r="T11" s="12"/>
      <c r="U11" s="12"/>
      <c r="V11" s="13"/>
    </row>
    <row r="12" spans="1:22" s="16" customFormat="1" ht="15.6" x14ac:dyDescent="0.3">
      <c r="A12" s="14" t="s">
        <v>2</v>
      </c>
      <c r="B12" s="6"/>
      <c r="C12" s="6"/>
      <c r="D12" s="6"/>
      <c r="E12" s="6"/>
      <c r="F12" s="6"/>
      <c r="G12" s="6"/>
      <c r="H12" s="15"/>
      <c r="S12" s="17"/>
      <c r="T12" s="18"/>
      <c r="U12" s="19"/>
      <c r="V12" s="20"/>
    </row>
    <row r="13" spans="1:22" s="3" customFormat="1" ht="15" x14ac:dyDescent="0.25">
      <c r="A13" s="6" t="s">
        <v>3</v>
      </c>
      <c r="B13" s="6"/>
      <c r="C13" s="6"/>
      <c r="D13" s="6"/>
      <c r="E13" s="6"/>
      <c r="F13" s="6"/>
      <c r="G13" s="6"/>
      <c r="H13" s="21">
        <v>531583</v>
      </c>
      <c r="I13" s="22"/>
      <c r="S13" s="23"/>
      <c r="T13" s="12"/>
      <c r="U13" s="24"/>
      <c r="V13" s="13"/>
    </row>
    <row r="14" spans="1:22" s="3" customFormat="1" ht="15" x14ac:dyDescent="0.25">
      <c r="A14" s="6" t="s">
        <v>4</v>
      </c>
      <c r="B14" s="6"/>
      <c r="C14" s="6"/>
      <c r="D14" s="6"/>
      <c r="E14" s="6"/>
      <c r="F14" s="6"/>
      <c r="G14" s="6"/>
      <c r="H14" s="21">
        <v>221000</v>
      </c>
      <c r="I14" s="22"/>
      <c r="S14" s="25"/>
      <c r="T14" s="12"/>
      <c r="U14" s="24"/>
      <c r="V14" s="13"/>
    </row>
    <row r="15" spans="1:22" s="3" customFormat="1" ht="15" x14ac:dyDescent="0.25">
      <c r="A15" s="6" t="s">
        <v>5</v>
      </c>
      <c r="B15" s="6"/>
      <c r="C15" s="6"/>
      <c r="D15" s="6"/>
      <c r="E15" s="6"/>
      <c r="F15" s="6"/>
      <c r="G15" s="6"/>
      <c r="H15" s="21">
        <v>170000</v>
      </c>
      <c r="I15" s="26"/>
      <c r="S15" s="25"/>
      <c r="T15" s="12"/>
      <c r="U15" s="24"/>
      <c r="V15" s="13"/>
    </row>
    <row r="16" spans="1:22" s="28" customFormat="1" ht="15" x14ac:dyDescent="0.25">
      <c r="A16" s="6" t="s">
        <v>6</v>
      </c>
      <c r="B16" s="6"/>
      <c r="C16" s="6"/>
      <c r="D16" s="6"/>
      <c r="E16" s="6"/>
      <c r="F16" s="6"/>
      <c r="G16" s="6"/>
      <c r="H16" s="21">
        <v>60000</v>
      </c>
      <c r="I16" s="27"/>
      <c r="S16" s="29"/>
      <c r="T16" s="30"/>
      <c r="U16" s="31"/>
      <c r="V16" s="32"/>
    </row>
    <row r="17" spans="1:256" s="28" customFormat="1" ht="15" x14ac:dyDescent="0.25">
      <c r="A17" s="6" t="s">
        <v>7</v>
      </c>
      <c r="B17" s="6"/>
      <c r="C17" s="6" t="s">
        <v>8</v>
      </c>
      <c r="D17" s="6"/>
      <c r="E17" s="6"/>
      <c r="F17" s="6"/>
      <c r="G17" s="6"/>
      <c r="H17" s="21">
        <v>194437</v>
      </c>
      <c r="I17" s="22"/>
      <c r="J17" s="6"/>
      <c r="K17" s="6"/>
      <c r="L17" s="6"/>
      <c r="M17" s="6"/>
      <c r="N17" s="6"/>
      <c r="O17" s="6"/>
      <c r="P17" s="33"/>
      <c r="Q17" s="6"/>
      <c r="R17" s="6"/>
      <c r="S17" s="34"/>
      <c r="T17" s="35"/>
      <c r="U17" s="36"/>
      <c r="V17" s="37"/>
      <c r="W17" s="6"/>
      <c r="X17" s="33"/>
      <c r="Y17" s="6"/>
      <c r="Z17" s="6"/>
      <c r="AA17" s="6"/>
      <c r="AB17" s="6"/>
      <c r="AC17" s="6"/>
      <c r="AD17" s="6"/>
      <c r="AE17" s="6"/>
      <c r="AF17" s="33"/>
      <c r="AG17" s="6"/>
      <c r="AH17" s="6"/>
      <c r="AI17" s="6"/>
      <c r="AJ17" s="6"/>
      <c r="AK17" s="6"/>
      <c r="AL17" s="6"/>
      <c r="AM17" s="6"/>
      <c r="AN17" s="33"/>
      <c r="AO17" s="6"/>
      <c r="AP17" s="6"/>
      <c r="AQ17" s="6"/>
      <c r="AR17" s="6"/>
      <c r="AS17" s="6"/>
      <c r="AT17" s="6"/>
      <c r="AU17" s="6"/>
      <c r="AV17" s="33"/>
      <c r="AW17" s="6"/>
      <c r="AX17" s="6"/>
      <c r="AY17" s="6"/>
      <c r="AZ17" s="6"/>
      <c r="BA17" s="6"/>
      <c r="BB17" s="6"/>
      <c r="BC17" s="6"/>
      <c r="BD17" s="33"/>
      <c r="BE17" s="6"/>
      <c r="BF17" s="6"/>
      <c r="BG17" s="6"/>
      <c r="BH17" s="6"/>
      <c r="BI17" s="6"/>
      <c r="BJ17" s="6"/>
      <c r="BK17" s="6"/>
      <c r="BL17" s="33"/>
      <c r="BM17" s="6"/>
      <c r="BN17" s="6"/>
      <c r="BO17" s="6"/>
      <c r="BP17" s="6"/>
      <c r="BQ17" s="6"/>
      <c r="BR17" s="6"/>
      <c r="BS17" s="6"/>
      <c r="BT17" s="33"/>
      <c r="BU17" s="6"/>
      <c r="BV17" s="6"/>
      <c r="BW17" s="6"/>
      <c r="BX17" s="6"/>
      <c r="BY17" s="6"/>
      <c r="BZ17" s="6"/>
      <c r="CA17" s="6"/>
      <c r="CB17" s="33"/>
      <c r="CC17" s="6"/>
      <c r="CD17" s="6"/>
      <c r="CE17" s="6"/>
      <c r="CF17" s="6"/>
      <c r="CG17" s="6"/>
      <c r="CH17" s="6"/>
      <c r="CI17" s="6"/>
      <c r="CJ17" s="33"/>
      <c r="CK17" s="6"/>
      <c r="CL17" s="6"/>
      <c r="CM17" s="6"/>
      <c r="CN17" s="6"/>
      <c r="CO17" s="6"/>
      <c r="CP17" s="6"/>
      <c r="CQ17" s="6"/>
      <c r="CR17" s="33"/>
      <c r="CS17" s="6"/>
      <c r="CT17" s="6"/>
      <c r="CU17" s="6"/>
      <c r="CV17" s="6"/>
      <c r="CW17" s="6"/>
      <c r="CX17" s="6"/>
      <c r="CY17" s="6"/>
      <c r="CZ17" s="33"/>
      <c r="DA17" s="6"/>
      <c r="DB17" s="6"/>
      <c r="DC17" s="6"/>
      <c r="DD17" s="6"/>
      <c r="DE17" s="6"/>
      <c r="DF17" s="6"/>
      <c r="DG17" s="6"/>
      <c r="DH17" s="33"/>
      <c r="DI17" s="6"/>
      <c r="DJ17" s="6"/>
      <c r="DK17" s="6"/>
      <c r="DL17" s="6"/>
      <c r="DM17" s="6"/>
      <c r="DN17" s="6"/>
      <c r="DO17" s="6"/>
      <c r="DP17" s="33"/>
      <c r="DQ17" s="6"/>
      <c r="DR17" s="6"/>
      <c r="DS17" s="6"/>
      <c r="DT17" s="6"/>
      <c r="DU17" s="6"/>
      <c r="DV17" s="6"/>
      <c r="DW17" s="6"/>
      <c r="DX17" s="33"/>
      <c r="DY17" s="6"/>
      <c r="DZ17" s="6"/>
      <c r="EA17" s="6"/>
      <c r="EB17" s="6"/>
      <c r="EC17" s="6"/>
      <c r="ED17" s="6"/>
      <c r="EE17" s="6"/>
      <c r="EF17" s="33"/>
      <c r="EG17" s="6"/>
      <c r="EH17" s="6"/>
      <c r="EI17" s="6"/>
      <c r="EJ17" s="6"/>
      <c r="EK17" s="6"/>
      <c r="EL17" s="6"/>
      <c r="EM17" s="6"/>
      <c r="EN17" s="33"/>
      <c r="EO17" s="6"/>
      <c r="EP17" s="6"/>
      <c r="EQ17" s="6"/>
      <c r="ER17" s="6"/>
      <c r="ES17" s="6"/>
      <c r="ET17" s="6"/>
      <c r="EU17" s="6"/>
      <c r="EV17" s="33"/>
      <c r="EW17" s="6"/>
      <c r="EX17" s="6"/>
      <c r="EY17" s="6"/>
      <c r="EZ17" s="6"/>
      <c r="FA17" s="6"/>
      <c r="FB17" s="6"/>
      <c r="FC17" s="6"/>
      <c r="FD17" s="33"/>
      <c r="FE17" s="6"/>
      <c r="FF17" s="6"/>
      <c r="FG17" s="6"/>
      <c r="FH17" s="6"/>
      <c r="FI17" s="6"/>
      <c r="FJ17" s="6"/>
      <c r="FK17" s="6"/>
      <c r="FL17" s="33"/>
      <c r="FM17" s="6"/>
      <c r="FN17" s="6"/>
      <c r="FO17" s="6"/>
      <c r="FP17" s="6"/>
      <c r="FQ17" s="6"/>
      <c r="FR17" s="6"/>
      <c r="FS17" s="6"/>
      <c r="FT17" s="33"/>
      <c r="FU17" s="6"/>
      <c r="FV17" s="6"/>
      <c r="FW17" s="6"/>
      <c r="FX17" s="6"/>
      <c r="FY17" s="6"/>
      <c r="FZ17" s="6"/>
      <c r="GA17" s="6"/>
      <c r="GB17" s="33"/>
      <c r="GC17" s="6"/>
      <c r="GD17" s="6"/>
      <c r="GE17" s="6"/>
      <c r="GF17" s="6"/>
      <c r="GG17" s="6"/>
      <c r="GH17" s="6"/>
      <c r="GI17" s="6"/>
      <c r="GJ17" s="33"/>
      <c r="GK17" s="6"/>
      <c r="GL17" s="6"/>
      <c r="GM17" s="6"/>
      <c r="GN17" s="6"/>
      <c r="GO17" s="6"/>
      <c r="GP17" s="6"/>
      <c r="GQ17" s="6"/>
      <c r="GR17" s="33"/>
      <c r="GS17" s="6"/>
      <c r="GT17" s="6"/>
      <c r="GU17" s="6"/>
      <c r="GV17" s="6"/>
      <c r="GW17" s="6"/>
      <c r="GX17" s="6"/>
      <c r="GY17" s="6"/>
      <c r="GZ17" s="33"/>
      <c r="HA17" s="6"/>
      <c r="HB17" s="6"/>
      <c r="HC17" s="6"/>
      <c r="HD17" s="6"/>
      <c r="HE17" s="6"/>
      <c r="HF17" s="6"/>
      <c r="HG17" s="6"/>
      <c r="HH17" s="33"/>
      <c r="HI17" s="6"/>
      <c r="HJ17" s="6"/>
      <c r="HK17" s="6"/>
      <c r="HL17" s="6"/>
      <c r="HM17" s="6"/>
      <c r="HN17" s="6"/>
      <c r="HO17" s="6"/>
      <c r="HP17" s="33"/>
      <c r="HQ17" s="6"/>
      <c r="HR17" s="6"/>
      <c r="HS17" s="6"/>
      <c r="HT17" s="6"/>
      <c r="HU17" s="6"/>
      <c r="HV17" s="6"/>
      <c r="HW17" s="6"/>
      <c r="HX17" s="33"/>
      <c r="HY17" s="6"/>
      <c r="HZ17" s="6"/>
      <c r="IA17" s="6"/>
      <c r="IB17" s="6"/>
      <c r="IC17" s="6"/>
      <c r="ID17" s="6"/>
      <c r="IE17" s="6"/>
      <c r="IF17" s="33"/>
      <c r="IG17" s="6"/>
      <c r="IH17" s="6"/>
      <c r="II17" s="6"/>
      <c r="IJ17" s="6"/>
      <c r="IK17" s="6"/>
      <c r="IL17" s="6"/>
      <c r="IM17" s="6"/>
      <c r="IN17" s="33"/>
      <c r="IO17" s="6"/>
      <c r="IP17" s="6"/>
      <c r="IQ17" s="6"/>
      <c r="IR17" s="6"/>
      <c r="IS17" s="6"/>
      <c r="IT17" s="6"/>
      <c r="IU17" s="6"/>
      <c r="IV17" s="33"/>
    </row>
    <row r="18" spans="1:256" s="28" customFormat="1" ht="15.6" thickBot="1" x14ac:dyDescent="0.3">
      <c r="A18" s="6" t="s">
        <v>7</v>
      </c>
      <c r="B18" s="6"/>
      <c r="C18" s="6" t="s">
        <v>9</v>
      </c>
      <c r="D18" s="6"/>
      <c r="E18" s="6"/>
      <c r="F18" s="6"/>
      <c r="G18" s="6"/>
      <c r="H18" s="21">
        <v>90000</v>
      </c>
      <c r="I18" s="22"/>
      <c r="J18" s="6"/>
      <c r="K18" s="6"/>
      <c r="L18" s="6"/>
      <c r="M18" s="6"/>
      <c r="N18" s="6"/>
      <c r="O18" s="6"/>
      <c r="P18" s="33"/>
      <c r="Q18" s="6"/>
      <c r="R18" s="6"/>
      <c r="S18" s="38"/>
      <c r="T18" s="39"/>
      <c r="U18" s="40"/>
      <c r="V18" s="41"/>
      <c r="W18" s="6"/>
      <c r="X18" s="33"/>
      <c r="Y18" s="6"/>
      <c r="Z18" s="6"/>
      <c r="AA18" s="6"/>
      <c r="AB18" s="6"/>
      <c r="AC18" s="6"/>
      <c r="AD18" s="6"/>
      <c r="AE18" s="6"/>
      <c r="AF18" s="33"/>
      <c r="AG18" s="6"/>
      <c r="AH18" s="6"/>
      <c r="AI18" s="6"/>
      <c r="AJ18" s="6"/>
      <c r="AK18" s="6"/>
      <c r="AL18" s="6"/>
      <c r="AM18" s="6"/>
      <c r="AN18" s="33"/>
      <c r="AO18" s="6"/>
      <c r="AP18" s="6"/>
      <c r="AQ18" s="6"/>
      <c r="AR18" s="6"/>
      <c r="AS18" s="6"/>
      <c r="AT18" s="6"/>
      <c r="AU18" s="6"/>
      <c r="AV18" s="33"/>
      <c r="AW18" s="6"/>
      <c r="AX18" s="6"/>
      <c r="AY18" s="6"/>
      <c r="AZ18" s="6"/>
      <c r="BA18" s="6"/>
      <c r="BB18" s="6"/>
      <c r="BC18" s="6"/>
      <c r="BD18" s="33"/>
      <c r="BE18" s="6"/>
      <c r="BF18" s="6"/>
      <c r="BG18" s="6"/>
      <c r="BH18" s="6"/>
      <c r="BI18" s="6"/>
      <c r="BJ18" s="6"/>
      <c r="BK18" s="6"/>
      <c r="BL18" s="33"/>
      <c r="BM18" s="6"/>
      <c r="BN18" s="6"/>
      <c r="BO18" s="6"/>
      <c r="BP18" s="6"/>
      <c r="BQ18" s="6"/>
      <c r="BR18" s="6"/>
      <c r="BS18" s="6"/>
      <c r="BT18" s="33"/>
      <c r="BU18" s="6"/>
      <c r="BV18" s="6"/>
      <c r="BW18" s="6"/>
      <c r="BX18" s="6"/>
      <c r="BY18" s="6"/>
      <c r="BZ18" s="6"/>
      <c r="CA18" s="6"/>
      <c r="CB18" s="33"/>
      <c r="CC18" s="6"/>
      <c r="CD18" s="6"/>
      <c r="CE18" s="6"/>
      <c r="CF18" s="6"/>
      <c r="CG18" s="6"/>
      <c r="CH18" s="6"/>
      <c r="CI18" s="6"/>
      <c r="CJ18" s="33"/>
      <c r="CK18" s="6"/>
      <c r="CL18" s="6"/>
      <c r="CM18" s="6"/>
      <c r="CN18" s="6"/>
      <c r="CO18" s="6"/>
      <c r="CP18" s="6"/>
      <c r="CQ18" s="6"/>
      <c r="CR18" s="33"/>
      <c r="CS18" s="6"/>
      <c r="CT18" s="6"/>
      <c r="CU18" s="6"/>
      <c r="CV18" s="6"/>
      <c r="CW18" s="6"/>
      <c r="CX18" s="6"/>
      <c r="CY18" s="6"/>
      <c r="CZ18" s="33"/>
      <c r="DA18" s="6"/>
      <c r="DB18" s="6"/>
      <c r="DC18" s="6"/>
      <c r="DD18" s="6"/>
      <c r="DE18" s="6"/>
      <c r="DF18" s="6"/>
      <c r="DG18" s="6"/>
      <c r="DH18" s="33"/>
      <c r="DI18" s="6"/>
      <c r="DJ18" s="6"/>
      <c r="DK18" s="6"/>
      <c r="DL18" s="6"/>
      <c r="DM18" s="6"/>
      <c r="DN18" s="6"/>
      <c r="DO18" s="6"/>
      <c r="DP18" s="33"/>
      <c r="DQ18" s="6"/>
      <c r="DR18" s="6"/>
      <c r="DS18" s="6"/>
      <c r="DT18" s="6"/>
      <c r="DU18" s="6"/>
      <c r="DV18" s="6"/>
      <c r="DW18" s="6"/>
      <c r="DX18" s="33"/>
      <c r="DY18" s="6"/>
      <c r="DZ18" s="6"/>
      <c r="EA18" s="6"/>
      <c r="EB18" s="6"/>
      <c r="EC18" s="6"/>
      <c r="ED18" s="6"/>
      <c r="EE18" s="6"/>
      <c r="EF18" s="33"/>
      <c r="EG18" s="6"/>
      <c r="EH18" s="6"/>
      <c r="EI18" s="6"/>
      <c r="EJ18" s="6"/>
      <c r="EK18" s="6"/>
      <c r="EL18" s="6"/>
      <c r="EM18" s="6"/>
      <c r="EN18" s="33"/>
      <c r="EO18" s="6"/>
      <c r="EP18" s="6"/>
      <c r="EQ18" s="6"/>
      <c r="ER18" s="6"/>
      <c r="ES18" s="6"/>
      <c r="ET18" s="6"/>
      <c r="EU18" s="6"/>
      <c r="EV18" s="33"/>
      <c r="EW18" s="6"/>
      <c r="EX18" s="6"/>
      <c r="EY18" s="6"/>
      <c r="EZ18" s="6"/>
      <c r="FA18" s="6"/>
      <c r="FB18" s="6"/>
      <c r="FC18" s="6"/>
      <c r="FD18" s="33"/>
      <c r="FE18" s="6"/>
      <c r="FF18" s="6"/>
      <c r="FG18" s="6"/>
      <c r="FH18" s="6"/>
      <c r="FI18" s="6"/>
      <c r="FJ18" s="6"/>
      <c r="FK18" s="6"/>
      <c r="FL18" s="33"/>
      <c r="FM18" s="6"/>
      <c r="FN18" s="6"/>
      <c r="FO18" s="6"/>
      <c r="FP18" s="6"/>
      <c r="FQ18" s="6"/>
      <c r="FR18" s="6"/>
      <c r="FS18" s="6"/>
      <c r="FT18" s="33"/>
      <c r="FU18" s="6"/>
      <c r="FV18" s="6"/>
      <c r="FW18" s="6"/>
      <c r="FX18" s="6"/>
      <c r="FY18" s="6"/>
      <c r="FZ18" s="6"/>
      <c r="GA18" s="6"/>
      <c r="GB18" s="33"/>
      <c r="GC18" s="6"/>
      <c r="GD18" s="6"/>
      <c r="GE18" s="6"/>
      <c r="GF18" s="6"/>
      <c r="GG18" s="6"/>
      <c r="GH18" s="6"/>
      <c r="GI18" s="6"/>
      <c r="GJ18" s="33"/>
      <c r="GK18" s="6"/>
      <c r="GL18" s="6"/>
      <c r="GM18" s="6"/>
      <c r="GN18" s="6"/>
      <c r="GO18" s="6"/>
      <c r="GP18" s="6"/>
      <c r="GQ18" s="6"/>
      <c r="GR18" s="33"/>
      <c r="GS18" s="6"/>
      <c r="GT18" s="6"/>
      <c r="GU18" s="6"/>
      <c r="GV18" s="6"/>
      <c r="GW18" s="6"/>
      <c r="GX18" s="6"/>
      <c r="GY18" s="6"/>
      <c r="GZ18" s="33"/>
      <c r="HA18" s="6"/>
      <c r="HB18" s="6"/>
      <c r="HC18" s="6"/>
      <c r="HD18" s="6"/>
      <c r="HE18" s="6"/>
      <c r="HF18" s="6"/>
      <c r="HG18" s="6"/>
      <c r="HH18" s="33"/>
      <c r="HI18" s="6"/>
      <c r="HJ18" s="6"/>
      <c r="HK18" s="6"/>
      <c r="HL18" s="6"/>
      <c r="HM18" s="6"/>
      <c r="HN18" s="6"/>
      <c r="HO18" s="6"/>
      <c r="HP18" s="33"/>
      <c r="HQ18" s="6"/>
      <c r="HR18" s="6"/>
      <c r="HS18" s="6"/>
      <c r="HT18" s="6"/>
      <c r="HU18" s="6"/>
      <c r="HV18" s="6"/>
      <c r="HW18" s="6"/>
      <c r="HX18" s="33"/>
      <c r="HY18" s="6"/>
      <c r="HZ18" s="6"/>
      <c r="IA18" s="6"/>
      <c r="IB18" s="6"/>
      <c r="IC18" s="6"/>
      <c r="ID18" s="6"/>
      <c r="IE18" s="6"/>
      <c r="IF18" s="33"/>
      <c r="IG18" s="6"/>
      <c r="IH18" s="6"/>
      <c r="II18" s="6"/>
      <c r="IJ18" s="6"/>
      <c r="IK18" s="6"/>
      <c r="IL18" s="6"/>
      <c r="IM18" s="6"/>
      <c r="IN18" s="33"/>
      <c r="IO18" s="6"/>
      <c r="IP18" s="6"/>
      <c r="IQ18" s="6"/>
      <c r="IR18" s="6"/>
      <c r="IS18" s="6"/>
      <c r="IT18" s="6"/>
      <c r="IU18" s="6"/>
      <c r="IV18" s="33"/>
    </row>
    <row r="19" spans="1:256" s="3" customFormat="1" ht="15" x14ac:dyDescent="0.25">
      <c r="A19" s="6" t="s">
        <v>10</v>
      </c>
      <c r="B19" s="6"/>
      <c r="C19" s="6"/>
      <c r="D19" s="6"/>
      <c r="E19" s="6"/>
      <c r="F19" s="6"/>
      <c r="G19" s="6"/>
      <c r="H19" s="21">
        <v>6400</v>
      </c>
      <c r="I19" s="6" t="s">
        <v>11</v>
      </c>
      <c r="U19" s="7"/>
    </row>
    <row r="20" spans="1:256" s="3" customFormat="1" ht="15" x14ac:dyDescent="0.25">
      <c r="A20" s="6" t="s">
        <v>12</v>
      </c>
      <c r="B20" s="6"/>
      <c r="C20" s="6"/>
      <c r="D20" s="6"/>
      <c r="E20" s="6"/>
      <c r="F20" s="6"/>
      <c r="G20" s="6"/>
      <c r="H20" s="21">
        <v>25600</v>
      </c>
      <c r="I20" s="6" t="s">
        <v>11</v>
      </c>
      <c r="U20" s="7"/>
    </row>
    <row r="21" spans="1:256" s="3" customFormat="1" ht="15.6" x14ac:dyDescent="0.3">
      <c r="A21" s="42" t="s">
        <v>13</v>
      </c>
      <c r="B21" s="42"/>
      <c r="C21" s="42"/>
      <c r="D21" s="42"/>
      <c r="E21" s="42"/>
      <c r="F21" s="42"/>
      <c r="G21" s="42"/>
      <c r="H21" s="43">
        <f>SUM(H13:H20)</f>
        <v>1299020</v>
      </c>
      <c r="I21" s="42"/>
      <c r="U21" s="7"/>
    </row>
    <row r="22" spans="1:256" s="3" customFormat="1" ht="15" x14ac:dyDescent="0.25">
      <c r="A22" s="6"/>
      <c r="B22" s="6"/>
      <c r="C22" s="6"/>
      <c r="D22" s="6"/>
      <c r="E22" s="6"/>
      <c r="F22" s="6"/>
      <c r="G22" s="6"/>
      <c r="H22" s="21"/>
      <c r="I22" s="6"/>
      <c r="U22" s="7"/>
    </row>
    <row r="23" spans="1:256" s="16" customFormat="1" ht="15" x14ac:dyDescent="0.25">
      <c r="A23" s="6"/>
      <c r="B23" s="6"/>
      <c r="C23" s="6"/>
      <c r="D23" s="6"/>
      <c r="E23" s="6"/>
      <c r="F23" s="6"/>
      <c r="G23" s="6"/>
      <c r="H23" s="21"/>
      <c r="I23" s="6"/>
      <c r="U23" s="44"/>
    </row>
    <row r="24" spans="1:256" s="3" customFormat="1" ht="15.6" x14ac:dyDescent="0.3">
      <c r="A24" s="14" t="s">
        <v>14</v>
      </c>
      <c r="B24" s="14"/>
      <c r="C24" s="14"/>
      <c r="D24" s="14"/>
      <c r="E24" s="14"/>
      <c r="F24" s="14"/>
      <c r="G24" s="14"/>
      <c r="H24" s="45"/>
      <c r="I24" s="14"/>
      <c r="U24" s="7"/>
    </row>
    <row r="25" spans="1:256" s="14" customFormat="1" ht="15.6" x14ac:dyDescent="0.3">
      <c r="A25" s="6" t="s">
        <v>15</v>
      </c>
      <c r="B25" s="6"/>
      <c r="C25" s="6"/>
      <c r="D25" s="6"/>
      <c r="E25" s="6"/>
      <c r="F25" s="6"/>
      <c r="G25" s="6"/>
      <c r="H25" s="21">
        <v>531583</v>
      </c>
      <c r="I25" s="26"/>
      <c r="U25" s="46"/>
    </row>
    <row r="26" spans="1:256" s="3" customFormat="1" ht="15" x14ac:dyDescent="0.25">
      <c r="A26" s="6" t="s">
        <v>16</v>
      </c>
      <c r="B26" s="6"/>
      <c r="C26" s="6"/>
      <c r="D26" s="6"/>
      <c r="E26" s="6"/>
      <c r="F26" s="6"/>
      <c r="G26" s="6"/>
      <c r="H26" s="21">
        <v>221000</v>
      </c>
      <c r="I26" s="22"/>
      <c r="U26" s="7"/>
    </row>
    <row r="27" spans="1:256" s="3" customFormat="1" ht="15" x14ac:dyDescent="0.25">
      <c r="A27" s="6" t="s">
        <v>17</v>
      </c>
      <c r="B27" s="6"/>
      <c r="C27" s="6"/>
      <c r="D27" s="6"/>
      <c r="E27" s="6"/>
      <c r="F27" s="6"/>
      <c r="G27" s="6"/>
      <c r="H27" s="21">
        <v>170000</v>
      </c>
      <c r="I27" s="6"/>
      <c r="U27" s="7"/>
    </row>
    <row r="28" spans="1:256" s="3" customFormat="1" ht="15" x14ac:dyDescent="0.25">
      <c r="A28" s="6" t="s">
        <v>7</v>
      </c>
      <c r="B28" s="6"/>
      <c r="C28" s="6" t="s">
        <v>8</v>
      </c>
      <c r="D28" s="6"/>
      <c r="E28" s="6"/>
      <c r="F28" s="6"/>
      <c r="G28" s="6"/>
      <c r="H28" s="21">
        <f>60563+375000</f>
        <v>435563</v>
      </c>
      <c r="I28" s="6" t="s">
        <v>18</v>
      </c>
      <c r="U28" s="7"/>
    </row>
    <row r="29" spans="1:256" s="3" customFormat="1" ht="15" x14ac:dyDescent="0.25">
      <c r="A29" s="6" t="s">
        <v>7</v>
      </c>
      <c r="B29" s="6"/>
      <c r="C29" s="6" t="s">
        <v>9</v>
      </c>
      <c r="D29" s="6"/>
      <c r="E29" s="6"/>
      <c r="F29" s="6"/>
      <c r="G29" s="6"/>
      <c r="H29" s="21">
        <f>75000+125000</f>
        <v>200000</v>
      </c>
      <c r="I29" s="6" t="s">
        <v>19</v>
      </c>
      <c r="U29" s="7"/>
    </row>
    <row r="30" spans="1:256" s="3" customFormat="1" ht="15" x14ac:dyDescent="0.25">
      <c r="A30" s="6" t="s">
        <v>20</v>
      </c>
      <c r="B30" s="6"/>
      <c r="C30" s="6"/>
      <c r="D30" s="6"/>
      <c r="E30" s="6"/>
      <c r="F30" s="6"/>
      <c r="G30" s="6"/>
      <c r="H30" s="21">
        <v>15000</v>
      </c>
      <c r="I30" s="33"/>
      <c r="U30" s="7"/>
    </row>
    <row r="31" spans="1:256" s="28" customFormat="1" ht="15" x14ac:dyDescent="0.25">
      <c r="A31" s="6" t="s">
        <v>21</v>
      </c>
      <c r="B31" s="6"/>
      <c r="C31" s="6"/>
      <c r="D31" s="3"/>
      <c r="E31" s="3"/>
      <c r="F31" s="3"/>
      <c r="G31" s="3"/>
      <c r="H31" s="21">
        <v>30000</v>
      </c>
      <c r="I31" s="6"/>
      <c r="U31" s="47"/>
    </row>
    <row r="32" spans="1:256" s="3" customFormat="1" ht="15.6" x14ac:dyDescent="0.3">
      <c r="A32" s="6" t="s">
        <v>22</v>
      </c>
      <c r="B32" s="6"/>
      <c r="C32" s="6"/>
      <c r="D32" s="6"/>
      <c r="E32" s="42"/>
      <c r="F32" s="42"/>
      <c r="G32" s="42"/>
      <c r="H32" s="21">
        <v>10000</v>
      </c>
      <c r="I32" s="6"/>
    </row>
    <row r="33" spans="1:9" s="3" customFormat="1" ht="15.6" x14ac:dyDescent="0.3">
      <c r="H33" s="48"/>
      <c r="I33" s="14"/>
    </row>
    <row r="34" spans="1:9" s="3" customFormat="1" ht="15.6" x14ac:dyDescent="0.3">
      <c r="A34" s="42" t="s">
        <v>23</v>
      </c>
      <c r="B34" s="42"/>
      <c r="C34" s="42"/>
      <c r="D34" s="42"/>
      <c r="E34" s="42"/>
      <c r="F34" s="42"/>
      <c r="G34" s="42"/>
      <c r="H34" s="43">
        <f>SUM(H25:H32)</f>
        <v>1613146</v>
      </c>
      <c r="I34" s="6"/>
    </row>
    <row r="35" spans="1:9" s="3" customFormat="1" ht="13.8" x14ac:dyDescent="0.25">
      <c r="H35" s="48"/>
    </row>
    <row r="36" spans="1:9" s="3" customFormat="1" ht="15.6" x14ac:dyDescent="0.3">
      <c r="A36" s="42" t="s">
        <v>24</v>
      </c>
      <c r="B36" s="42"/>
      <c r="C36" s="42"/>
      <c r="D36" s="14"/>
      <c r="E36" s="14"/>
      <c r="F36" s="14"/>
      <c r="G36" s="14"/>
      <c r="H36" s="43">
        <f>H21-H34</f>
        <v>-314126</v>
      </c>
      <c r="I36" s="28"/>
    </row>
    <row r="37" spans="1:9" s="3" customFormat="1" ht="13.8" x14ac:dyDescent="0.25">
      <c r="H37" s="7"/>
    </row>
    <row r="38" spans="1:9" s="3" customFormat="1" ht="13.8" x14ac:dyDescent="0.25">
      <c r="H38" s="7"/>
    </row>
    <row r="39" spans="1:9" s="3" customFormat="1" ht="13.8" x14ac:dyDescent="0.25">
      <c r="H39" s="7"/>
    </row>
    <row r="40" spans="1:9" s="28" customFormat="1" ht="13.8" x14ac:dyDescent="0.25">
      <c r="H40" s="47"/>
    </row>
    <row r="41" spans="1:9" s="3" customFormat="1" ht="13.8" x14ac:dyDescent="0.25">
      <c r="H41" s="7"/>
    </row>
    <row r="42" spans="1:9" s="28" customFormat="1" ht="13.8" x14ac:dyDescent="0.25">
      <c r="H42" s="47"/>
    </row>
    <row r="43" spans="1:9" s="3" customFormat="1" ht="13.8" x14ac:dyDescent="0.25">
      <c r="H43" s="7"/>
    </row>
    <row r="44" spans="1:9" s="3" customFormat="1" ht="13.8" x14ac:dyDescent="0.25">
      <c r="H44" s="7"/>
    </row>
    <row r="45" spans="1:9" s="3" customFormat="1" ht="13.8" x14ac:dyDescent="0.25">
      <c r="H45" s="7"/>
    </row>
    <row r="46" spans="1:9" s="28" customFormat="1" ht="13.8" x14ac:dyDescent="0.25">
      <c r="H46" s="47"/>
    </row>
    <row r="47" spans="1:9" s="3" customFormat="1" ht="13.8" x14ac:dyDescent="0.25">
      <c r="H47" s="7"/>
    </row>
    <row r="48" spans="1:9" s="3" customFormat="1" ht="13.8" x14ac:dyDescent="0.25">
      <c r="H48" s="7"/>
    </row>
    <row r="49" spans="8:8" s="3" customFormat="1" ht="13.8" x14ac:dyDescent="0.25">
      <c r="H49" s="7"/>
    </row>
    <row r="50" spans="8:8" s="28" customFormat="1" ht="13.8" x14ac:dyDescent="0.25">
      <c r="H50" s="47"/>
    </row>
    <row r="51" spans="8:8" s="3" customFormat="1" ht="13.8" x14ac:dyDescent="0.25">
      <c r="H51" s="7"/>
    </row>
    <row r="52" spans="8:8" s="3" customFormat="1" ht="13.8" x14ac:dyDescent="0.25">
      <c r="H52" s="7"/>
    </row>
    <row r="53" spans="8:8" s="3" customFormat="1" ht="13.8" x14ac:dyDescent="0.25">
      <c r="H53" s="7"/>
    </row>
    <row r="54" spans="8:8" s="14" customFormat="1" ht="15.6" x14ac:dyDescent="0.3">
      <c r="H54" s="46"/>
    </row>
    <row r="55" spans="8:8" s="3" customFormat="1" ht="13.8" x14ac:dyDescent="0.25">
      <c r="H55" s="7"/>
    </row>
    <row r="56" spans="8:8" s="3" customFormat="1" ht="13.8" x14ac:dyDescent="0.25">
      <c r="H56" s="7"/>
    </row>
    <row r="57" spans="8:8" s="3" customFormat="1" ht="13.8" x14ac:dyDescent="0.25">
      <c r="H57" s="7"/>
    </row>
    <row r="58" spans="8:8" s="3" customFormat="1" ht="13.8" x14ac:dyDescent="0.25">
      <c r="H58" s="7"/>
    </row>
    <row r="59" spans="8:8" s="3" customFormat="1" ht="13.8" x14ac:dyDescent="0.25">
      <c r="H59" s="7"/>
    </row>
    <row r="60" spans="8:8" s="3" customFormat="1" ht="13.8" x14ac:dyDescent="0.25">
      <c r="H60" s="7"/>
    </row>
    <row r="61" spans="8:8" s="3" customFormat="1" ht="13.8" x14ac:dyDescent="0.25">
      <c r="H61" s="7"/>
    </row>
    <row r="62" spans="8:8" s="3" customFormat="1" ht="13.8" x14ac:dyDescent="0.25">
      <c r="H62" s="7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Halmstads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Yngstrand</dc:creator>
  <cp:lastModifiedBy>Sofia Yngstrand</cp:lastModifiedBy>
  <dcterms:created xsi:type="dcterms:W3CDTF">2022-05-24T08:48:42Z</dcterms:created>
  <dcterms:modified xsi:type="dcterms:W3CDTF">2022-05-24T08:51:30Z</dcterms:modified>
</cp:coreProperties>
</file>